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pc108-dfeb2e\人力科共用夾\%身障原民\%重申身障進用相關事宜\1120504\"/>
    </mc:Choice>
  </mc:AlternateContent>
  <xr:revisionPtr revIDLastSave="0" documentId="13_ncr:1_{433A0037-6034-4CDB-96C9-103EA2C62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試算表" sheetId="1" r:id="rId1"/>
    <sheet name="法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3" i="1"/>
  <c r="J3" i="1" l="1"/>
  <c r="K3" i="1" s="1"/>
  <c r="L3" i="1"/>
</calcChain>
</file>

<file path=xl/sharedStrings.xml><?xml version="1.0" encoding="utf-8"?>
<sst xmlns="http://schemas.openxmlformats.org/spreadsheetml/2006/main" count="56" uniqueCount="56">
  <si>
    <t>公務人員</t>
    <phoneticPr fontId="2" type="noConversion"/>
  </si>
  <si>
    <t>約聘人員</t>
    <phoneticPr fontId="2" type="noConversion"/>
  </si>
  <si>
    <t>約僱人員</t>
    <phoneticPr fontId="2" type="noConversion"/>
  </si>
  <si>
    <t>工友（含技工、駕駛）</t>
    <phoneticPr fontId="2" type="noConversion"/>
  </si>
  <si>
    <t>身心障礙者就業無礙計畫</t>
    <phoneticPr fontId="2" type="noConversion"/>
  </si>
  <si>
    <t>留職停薪</t>
    <phoneticPr fontId="2" type="noConversion"/>
  </si>
  <si>
    <t>職務代理</t>
    <phoneticPr fontId="2" type="noConversion"/>
  </si>
  <si>
    <t>月領薪資達勞動基準法按月計酬之基本工資數額二分之一以上</t>
    <phoneticPr fontId="2" type="noConversion"/>
  </si>
  <si>
    <r>
      <t>月領薪資</t>
    </r>
    <r>
      <rPr>
        <sz val="14"/>
        <color rgb="FFFF0000"/>
        <rFont val="新細明體"/>
        <family val="1"/>
        <charset val="136"/>
        <scheme val="minor"/>
      </rPr>
      <t>未</t>
    </r>
    <r>
      <rPr>
        <sz val="12"/>
        <color theme="1"/>
        <rFont val="新細明體"/>
        <family val="2"/>
        <charset val="136"/>
        <scheme val="minor"/>
      </rPr>
      <t>達勞動基準法按月計酬之基本工資數額二分之一以上</t>
    </r>
    <phoneticPr fontId="2" type="noConversion"/>
  </si>
  <si>
    <t>輕中度</t>
    <phoneticPr fontId="2" type="noConversion"/>
  </si>
  <si>
    <t>重度以上</t>
    <phoneticPr fontId="2" type="noConversion"/>
  </si>
  <si>
    <t>非身心障礙人員</t>
    <phoneticPr fontId="2" type="noConversion"/>
  </si>
  <si>
    <t>身心障礙人員</t>
    <phoneticPr fontId="2" type="noConversion"/>
  </si>
  <si>
    <t>人員類別</t>
    <phoneticPr fontId="2" type="noConversion"/>
  </si>
  <si>
    <t>員額凍結或出缺不補</t>
    <phoneticPr fontId="2" type="noConversion"/>
  </si>
  <si>
    <t>警政單位</t>
    <phoneticPr fontId="2" type="noConversion"/>
  </si>
  <si>
    <t>消防單位</t>
    <phoneticPr fontId="2" type="noConversion"/>
  </si>
  <si>
    <t>備註</t>
    <phoneticPr fontId="2" type="noConversion"/>
  </si>
  <si>
    <t>身心障礙者權益保障法</t>
    <phoneticPr fontId="2" type="noConversion"/>
  </si>
  <si>
    <t>第 38 條</t>
    <phoneticPr fontId="2" type="noConversion"/>
  </si>
  <si>
    <t>第 14 條</t>
    <phoneticPr fontId="2" type="noConversion"/>
  </si>
  <si>
    <t>身心障礙者權益保障法施行細則</t>
    <phoneticPr fontId="2" type="noConversion"/>
  </si>
  <si>
    <r>
      <t>進用身心障礙者義務機關（構），其進用身心障礙者人數，以整數為計算標準，</t>
    </r>
    <r>
      <rPr>
        <sz val="14"/>
        <color rgb="FFFF0000"/>
        <rFont val="新細明體"/>
        <family val="1"/>
        <charset val="136"/>
        <scheme val="minor"/>
      </rPr>
      <t>未達整數部分不予計入</t>
    </r>
    <r>
      <rPr>
        <sz val="14"/>
        <color theme="1"/>
        <rFont val="新細明體"/>
        <family val="2"/>
        <charset val="136"/>
        <scheme val="minor"/>
      </rPr>
      <t>。</t>
    </r>
    <phoneticPr fontId="2" type="noConversion"/>
  </si>
  <si>
    <t>部分工時
（如安心上工…等人員）</t>
    <phoneticPr fontId="2" type="noConversion"/>
  </si>
  <si>
    <t>職務代理或其他人員</t>
    <phoneticPr fontId="2" type="noConversion"/>
  </si>
  <si>
    <t>考試分發人員實務訓期間</t>
    <phoneticPr fontId="2" type="noConversion"/>
  </si>
  <si>
    <t>第 15 條</t>
    <phoneticPr fontId="2" type="noConversion"/>
  </si>
  <si>
    <t>一、因機關（構）裁減、歇業或停業，其人員被資遣、退休而自願繼續參加勞工保險。</t>
    <phoneticPr fontId="2" type="noConversion"/>
  </si>
  <si>
    <r>
      <t>二、經機關（構）依法核予</t>
    </r>
    <r>
      <rPr>
        <sz val="14"/>
        <color rgb="FFFF0000"/>
        <rFont val="新細明體"/>
        <family val="1"/>
        <charset val="136"/>
        <scheme val="minor"/>
      </rPr>
      <t>留職停薪</t>
    </r>
    <r>
      <rPr>
        <sz val="14"/>
        <color theme="1"/>
        <rFont val="新細明體"/>
        <family val="2"/>
        <charset val="136"/>
        <scheme val="minor"/>
      </rPr>
      <t>，仍</t>
    </r>
    <r>
      <rPr>
        <sz val="14"/>
        <color rgb="FFFF0000"/>
        <rFont val="新細明體"/>
        <family val="1"/>
        <charset val="136"/>
        <scheme val="minor"/>
      </rPr>
      <t>繼續參加勞工保險或公教人員保險</t>
    </r>
    <r>
      <rPr>
        <sz val="14"/>
        <color theme="1"/>
        <rFont val="新細明體"/>
        <family val="2"/>
        <charset val="136"/>
        <scheme val="minor"/>
      </rPr>
      <t>。</t>
    </r>
    <phoneticPr fontId="2" type="noConversion"/>
  </si>
  <si>
    <t>第 13條</t>
    <phoneticPr fontId="2" type="noConversion"/>
  </si>
  <si>
    <r>
      <t>1.各級政府機關、公立學校及公營事業機構員工總人數在</t>
    </r>
    <r>
      <rPr>
        <sz val="14"/>
        <color rgb="FFFF0000"/>
        <rFont val="細明體"/>
        <family val="3"/>
        <charset val="136"/>
      </rPr>
      <t>三十四人</t>
    </r>
    <r>
      <rPr>
        <sz val="14"/>
        <color rgb="FF000000"/>
        <rFont val="細明體"/>
        <family val="3"/>
        <charset val="136"/>
      </rPr>
      <t>以上者，進用具有就業能力之身心障礙者人數，不得低於員工總人數</t>
    </r>
    <r>
      <rPr>
        <sz val="14"/>
        <color rgb="FFFF0000"/>
        <rFont val="細明體"/>
        <family val="3"/>
        <charset val="136"/>
      </rPr>
      <t>百分之三</t>
    </r>
    <r>
      <rPr>
        <sz val="14"/>
        <color rgb="FF000000"/>
        <rFont val="細明體"/>
        <family val="3"/>
        <charset val="136"/>
      </rPr>
      <t>。</t>
    </r>
    <phoneticPr fontId="2" type="noConversion"/>
  </si>
  <si>
    <t>2.私立學校、團體及民營事業機構員工總人數在六十七人以上者，進用具有就業能力之身心障礙者人數，不得低於員工總人數百分之一，且不得少於一人。</t>
    <phoneticPr fontId="2" type="noConversion"/>
  </si>
  <si>
    <r>
      <t>3.前二項各級政府機關、公、私立學校、團體及公、民營事業機構為進用身心障礙者義務機關（構）；其員工總人數及進用身心障礙者人數之計算方式，以各義務機關（構）</t>
    </r>
    <r>
      <rPr>
        <sz val="14"/>
        <color rgb="FFFF0000"/>
        <rFont val="細明體"/>
        <family val="3"/>
        <charset val="136"/>
      </rPr>
      <t>每月一日參加勞保、公保人數</t>
    </r>
    <r>
      <rPr>
        <sz val="14"/>
        <color rgb="FF000000"/>
        <rFont val="細明體"/>
        <family val="3"/>
        <charset val="136"/>
      </rPr>
      <t>為準；第一項義務機關（構）員工員額經核定為</t>
    </r>
    <r>
      <rPr>
        <sz val="14"/>
        <color rgb="FFFF0000"/>
        <rFont val="細明體"/>
        <family val="3"/>
        <charset val="136"/>
      </rPr>
      <t>員額凍結或列為出缺不補</t>
    </r>
    <r>
      <rPr>
        <sz val="14"/>
        <color rgb="FF000000"/>
        <rFont val="細明體"/>
        <family val="3"/>
        <charset val="136"/>
      </rPr>
      <t>者，</t>
    </r>
    <r>
      <rPr>
        <sz val="14"/>
        <color rgb="FFFF0000"/>
        <rFont val="細明體"/>
        <family val="3"/>
        <charset val="136"/>
      </rPr>
      <t>不計入員工總人數。</t>
    </r>
    <phoneticPr fontId="2" type="noConversion"/>
  </si>
  <si>
    <r>
      <t>4.前項</t>
    </r>
    <r>
      <rPr>
        <b/>
        <sz val="14"/>
        <color rgb="FFFF0000"/>
        <rFont val="細明體"/>
        <family val="3"/>
        <charset val="136"/>
      </rPr>
      <t>身心障礙員工</t>
    </r>
    <r>
      <rPr>
        <sz val="14"/>
        <color rgb="FF000000"/>
        <rFont val="細明體"/>
        <family val="3"/>
        <charset val="136"/>
      </rPr>
      <t>之</t>
    </r>
    <r>
      <rPr>
        <sz val="14"/>
        <color rgb="FFFF0000"/>
        <rFont val="細明體"/>
        <family val="3"/>
        <charset val="136"/>
      </rPr>
      <t>月領薪資未達</t>
    </r>
    <r>
      <rPr>
        <sz val="14"/>
        <color rgb="FF000000"/>
        <rFont val="細明體"/>
        <family val="3"/>
        <charset val="136"/>
      </rPr>
      <t>勞動基準法按月計酬之基本工資數額者，</t>
    </r>
    <r>
      <rPr>
        <sz val="14"/>
        <color rgb="FFFF0000"/>
        <rFont val="細明體"/>
        <family val="3"/>
        <charset val="136"/>
      </rPr>
      <t>不</t>
    </r>
    <r>
      <rPr>
        <sz val="14"/>
        <color rgb="FF000000"/>
        <rFont val="細明體"/>
        <family val="3"/>
        <charset val="136"/>
      </rPr>
      <t>計入進用</t>
    </r>
    <r>
      <rPr>
        <sz val="14"/>
        <color rgb="FFFF0000"/>
        <rFont val="細明體"/>
        <family val="3"/>
        <charset val="136"/>
      </rPr>
      <t>身心障礙者人數及員工總人數</t>
    </r>
    <r>
      <rPr>
        <sz val="14"/>
        <color rgb="FF000000"/>
        <rFont val="細明體"/>
        <family val="3"/>
        <charset val="136"/>
      </rPr>
      <t>。但從事</t>
    </r>
    <r>
      <rPr>
        <sz val="14"/>
        <color rgb="FFFF0000"/>
        <rFont val="細明體"/>
        <family val="3"/>
        <charset val="136"/>
      </rPr>
      <t>部分工時</t>
    </r>
    <r>
      <rPr>
        <sz val="14"/>
        <color rgb="FF000000"/>
        <rFont val="細明體"/>
        <family val="3"/>
        <charset val="136"/>
      </rPr>
      <t>工作，其</t>
    </r>
    <r>
      <rPr>
        <sz val="14"/>
        <color rgb="FFFF0000"/>
        <rFont val="細明體"/>
        <family val="3"/>
        <charset val="136"/>
      </rPr>
      <t>月領薪資</t>
    </r>
    <r>
      <rPr>
        <sz val="14"/>
        <color rgb="FF000000"/>
        <rFont val="細明體"/>
        <family val="3"/>
        <charset val="136"/>
      </rPr>
      <t>達勞動基準法按月計酬之</t>
    </r>
    <r>
      <rPr>
        <sz val="14"/>
        <color rgb="FFFF0000"/>
        <rFont val="細明體"/>
        <family val="3"/>
        <charset val="136"/>
      </rPr>
      <t>基本工資數額二分之一以上</t>
    </r>
    <r>
      <rPr>
        <sz val="14"/>
        <color rgb="FF000000"/>
        <rFont val="細明體"/>
        <family val="3"/>
        <charset val="136"/>
      </rPr>
      <t>者，進用</t>
    </r>
    <r>
      <rPr>
        <sz val="14"/>
        <color rgb="FFFF0000"/>
        <rFont val="細明體"/>
        <family val="3"/>
        <charset val="136"/>
      </rPr>
      <t>二人得以一人計</t>
    </r>
    <r>
      <rPr>
        <sz val="14"/>
        <color rgb="FF000000"/>
        <rFont val="細明體"/>
        <family val="3"/>
        <charset val="136"/>
      </rPr>
      <t>入</t>
    </r>
    <r>
      <rPr>
        <sz val="14"/>
        <color rgb="FFFF0000"/>
        <rFont val="細明體"/>
        <family val="3"/>
        <charset val="136"/>
      </rPr>
      <t>身心障礙者人數及員工總人數</t>
    </r>
    <r>
      <rPr>
        <sz val="14"/>
        <color rgb="FF000000"/>
        <rFont val="細明體"/>
        <family val="3"/>
        <charset val="136"/>
      </rPr>
      <t>。</t>
    </r>
    <phoneticPr fontId="2" type="noConversion"/>
  </si>
  <si>
    <r>
      <t>5.辦理庇護性就業服務之單位進用</t>
    </r>
    <r>
      <rPr>
        <sz val="14"/>
        <color rgb="FFFF0000"/>
        <rFont val="細明體"/>
        <family val="3"/>
        <charset val="136"/>
      </rPr>
      <t>庇護性就業</t>
    </r>
    <r>
      <rPr>
        <sz val="14"/>
        <color rgb="FF000000"/>
        <rFont val="細明體"/>
        <family val="3"/>
        <charset val="136"/>
      </rPr>
      <t>之身心障礙者，</t>
    </r>
    <r>
      <rPr>
        <sz val="14"/>
        <color rgb="FFFF0000"/>
        <rFont val="細明體"/>
        <family val="3"/>
        <charset val="136"/>
      </rPr>
      <t>不</t>
    </r>
    <r>
      <rPr>
        <sz val="14"/>
        <color rgb="FF000000"/>
        <rFont val="細明體"/>
        <family val="3"/>
        <charset val="136"/>
      </rPr>
      <t>計入進用</t>
    </r>
    <r>
      <rPr>
        <sz val="14"/>
        <color rgb="FFFF0000"/>
        <rFont val="細明體"/>
        <family val="3"/>
        <charset val="136"/>
      </rPr>
      <t>身心障礙者人數及員工總人數</t>
    </r>
    <r>
      <rPr>
        <sz val="14"/>
        <color rgb="FF000000"/>
        <rFont val="細明體"/>
        <family val="3"/>
        <charset val="136"/>
      </rPr>
      <t>。</t>
    </r>
    <phoneticPr fontId="2" type="noConversion"/>
  </si>
  <si>
    <r>
      <t>6.依</t>
    </r>
    <r>
      <rPr>
        <sz val="14"/>
        <color rgb="FFFF0000"/>
        <rFont val="細明體"/>
        <family val="3"/>
        <charset val="136"/>
      </rPr>
      <t>第一項</t>
    </r>
    <r>
      <rPr>
        <sz val="14"/>
        <color rgb="FF000000"/>
        <rFont val="細明體"/>
        <family val="3"/>
        <charset val="136"/>
      </rPr>
      <t>、第二項規定進用</t>
    </r>
    <r>
      <rPr>
        <sz val="14"/>
        <color rgb="FFFF0000"/>
        <rFont val="細明體"/>
        <family val="3"/>
        <charset val="136"/>
      </rPr>
      <t>重度以上</t>
    </r>
    <r>
      <rPr>
        <sz val="14"/>
        <color rgb="FF000000"/>
        <rFont val="細明體"/>
        <family val="3"/>
        <charset val="136"/>
      </rPr>
      <t>身心障礙者，每進用</t>
    </r>
    <r>
      <rPr>
        <sz val="14"/>
        <color rgb="FFFF0000"/>
        <rFont val="細明體"/>
        <family val="3"/>
        <charset val="136"/>
      </rPr>
      <t>一人以二人</t>
    </r>
    <r>
      <rPr>
        <sz val="14"/>
        <color rgb="FF000000"/>
        <rFont val="細明體"/>
        <family val="3"/>
        <charset val="136"/>
      </rPr>
      <t>核計。</t>
    </r>
    <phoneticPr fontId="2" type="noConversion"/>
  </si>
  <si>
    <r>
      <rPr>
        <sz val="14"/>
        <color rgb="FFFF0000"/>
        <rFont val="細明體"/>
        <family val="3"/>
        <charset val="136"/>
      </rPr>
      <t>7.警政、消防</t>
    </r>
    <r>
      <rPr>
        <sz val="14"/>
        <color rgb="FF000000"/>
        <rFont val="細明體"/>
        <family val="3"/>
        <charset val="136"/>
      </rPr>
      <t>、關務、國防、海巡、法務及航空站等單位定額進用總人數之計算範圍，得於本法施行細則另定之。</t>
    </r>
    <phoneticPr fontId="2" type="noConversion"/>
  </si>
  <si>
    <t>8.依前項規定不列入定額進用總人數計算範圍之單位，其職務應經職務分析，並於三年內完成。</t>
    <phoneticPr fontId="2" type="noConversion"/>
  </si>
  <si>
    <t>9.前項職務分析之標準及程序，由中央勞工主管機關另定之。</t>
    <phoneticPr fontId="2" type="noConversion"/>
  </si>
  <si>
    <r>
      <t>進用身心障礙者義務機關（構），其人員有下列情事之一者，得</t>
    </r>
    <r>
      <rPr>
        <sz val="14"/>
        <color rgb="FFFF0000"/>
        <rFont val="新細明體"/>
        <family val="1"/>
        <charset val="136"/>
        <scheme val="minor"/>
      </rPr>
      <t>不</t>
    </r>
    <r>
      <rPr>
        <sz val="14"/>
        <color theme="1"/>
        <rFont val="新細明體"/>
        <family val="2"/>
        <charset val="136"/>
        <scheme val="minor"/>
      </rPr>
      <t>予計入員工總人數之計算：</t>
    </r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</si>
  <si>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不</t>
    </r>
    <r>
      <rPr>
        <sz val="12"/>
        <color theme="1"/>
        <rFont val="新細明體"/>
        <family val="2"/>
        <charset val="136"/>
        <scheme val="minor"/>
      </rPr>
      <t>計入進用身心障礙者人數及員工總人數。</t>
    </r>
    <phoneticPr fontId="2" type="noConversion"/>
  </si>
  <si>
    <r>
      <rPr>
        <b/>
        <sz val="12"/>
        <color theme="1"/>
        <rFont val="新細明體"/>
        <family val="1"/>
        <charset val="136"/>
        <scheme val="minor"/>
      </rPr>
      <t>身心障礙者權益保障法第 38 條第4項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b/>
        <sz val="12"/>
        <color rgb="FFFF0000"/>
        <rFont val="新細明體"/>
        <family val="1"/>
        <charset val="136"/>
        <scheme val="minor"/>
      </rPr>
      <t>【僅】身心障礙員工</t>
    </r>
    <r>
      <rPr>
        <sz val="12"/>
        <color theme="1"/>
        <rFont val="新細明體"/>
        <family val="2"/>
        <charset val="136"/>
        <scheme val="minor"/>
      </rPr>
      <t>之月領薪資未達勞動基準法按月計酬之基本工資數額者，不計入進用身心障礙者人數及員工總人數。但從事部分工時工作，其月領薪資達勞動基準法按月計酬之基本工資數額二分之一以上者，進用二人得以一人計入身心障礙者人數及員工總人數。</t>
    </r>
    <r>
      <rPr>
        <sz val="12"/>
        <color theme="1"/>
        <rFont val="新細明體"/>
        <family val="1"/>
        <charset val="136"/>
        <scheme val="minor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＊部分工時的非身心障礙員工均以一個人計算（沒有二人得以一人計入）</t>
    </r>
    <phoneticPr fontId="2" type="noConversion"/>
  </si>
  <si>
    <t>自動計算</t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</si>
  <si>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不</t>
    </r>
    <r>
      <rPr>
        <sz val="12"/>
        <color theme="1"/>
        <rFont val="新細明體"/>
        <family val="2"/>
        <charset val="136"/>
        <scheme val="minor"/>
      </rPr>
      <t>計入進用身心障礙者人數及員工總人數。</t>
    </r>
    <r>
      <rPr>
        <sz val="12"/>
        <color theme="1"/>
        <rFont val="新細明體"/>
        <family val="1"/>
        <charset val="136"/>
        <scheme val="minor"/>
      </rPr>
      <t xml:space="preserve">
(參照109年4月22日府人力字第1090096903號函)</t>
    </r>
    <phoneticPr fontId="2" type="noConversion"/>
  </si>
  <si>
    <t>人事主管核章：</t>
    <phoneticPr fontId="2" type="noConversion"/>
  </si>
  <si>
    <t>機關全銜</t>
    <phoneticPr fontId="2" type="noConversion"/>
  </si>
  <si>
    <t>實際應計算總人數</t>
    <phoneticPr fontId="2" type="noConversion"/>
  </si>
  <si>
    <t>依法應進用身心障礙人數</t>
    <phoneticPr fontId="2" type="noConversion"/>
  </si>
  <si>
    <t>已進用身心障礙總數</t>
    <phoneticPr fontId="2" type="noConversion"/>
  </si>
  <si>
    <t>每月一日參加公保、勞保人數</t>
    <phoneticPr fontId="2" type="noConversion"/>
  </si>
  <si>
    <t>注意：本表僅提供試算參考，實際人數計算仍應依相關規定辦理。</t>
    <phoneticPr fontId="2" type="noConversion"/>
  </si>
  <si>
    <t>其他人員</t>
    <phoneticPr fontId="2" type="noConversion"/>
  </si>
  <si>
    <r>
      <t>本法第三十八條第七項所定下列單位人員，</t>
    </r>
    <r>
      <rPr>
        <sz val="14"/>
        <color rgb="FFFF0000"/>
        <rFont val="新細明體"/>
        <family val="1"/>
        <charset val="136"/>
        <scheme val="minor"/>
      </rPr>
      <t>不</t>
    </r>
    <r>
      <rPr>
        <sz val="14"/>
        <color theme="1"/>
        <rFont val="新細明體"/>
        <family val="1"/>
        <charset val="136"/>
        <scheme val="minor"/>
      </rPr>
      <t xml:space="preserve">予計入員工總人數： </t>
    </r>
    <phoneticPr fontId="2" type="noConversion"/>
  </si>
  <si>
    <t>桃園市政府ＯＯＯＯＯＯ局_112年ＯＯ月進用身心障礙者試算表</t>
    <phoneticPr fontId="2" type="noConversion"/>
  </si>
  <si>
    <t>派代任用(機要、政務)</t>
    <phoneticPr fontId="2" type="noConversion"/>
  </si>
  <si>
    <t>校長及教師
(含聘任人員)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</si>
</sst>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b/>
      <sz val="16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4"/>
      <color rgb="FF000000"/>
      <name val="細明體"/>
      <family val="3"/>
      <charset val="136"/>
    </font>
    <font>
      <sz val="14"/>
      <color rgb="FFFF0000"/>
      <name val="細明體"/>
      <family val="3"/>
      <charset val="136"/>
    </font>
    <font>
      <sz val="14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4"/>
      <color rgb="FFFF0000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 diagonalDown="1">
      <left style="thick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aw.moj.gov.tw/LawClass/LawSingle.aspx?pcode=D0050047&amp;flno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6.5" x14ac:dyDescent="0.25"/>
  <cols>
    <col min="1" max="1" width="27.75" style="1" customWidth="1"/>
    <col min="2" max="2" width="28.75" style="1" customWidth="1"/>
    <col min="3" max="3" width="18.25" style="2" customWidth="1"/>
    <col min="4" max="5" width="10.75" style="1" customWidth="1"/>
    <col min="6" max="6" width="40.75" style="1" customWidth="1"/>
    <col min="7" max="7" width="2.625" style="4" customWidth="1"/>
    <col min="8" max="8" width="22.5" style="4" customWidth="1"/>
    <col min="9" max="9" width="17.25" style="1" customWidth="1"/>
    <col min="10" max="11" width="15.75" style="1" customWidth="1"/>
    <col min="12" max="12" width="15.75" customWidth="1"/>
  </cols>
  <sheetData>
    <row r="1" spans="1:12" ht="30" customHeight="1" thickBot="1" x14ac:dyDescent="0.3">
      <c r="A1" s="32" t="s">
        <v>53</v>
      </c>
      <c r="B1" s="32"/>
      <c r="C1" s="33"/>
      <c r="D1" s="33"/>
      <c r="E1" s="33"/>
      <c r="F1" s="32"/>
      <c r="H1" s="31" t="s">
        <v>42</v>
      </c>
      <c r="I1" s="31"/>
      <c r="J1" s="31"/>
      <c r="K1" s="31"/>
      <c r="L1" s="31"/>
    </row>
    <row r="2" spans="1:12" ht="87.6" customHeight="1" thickTop="1" x14ac:dyDescent="0.25">
      <c r="A2" s="48" t="s">
        <v>13</v>
      </c>
      <c r="B2" s="49"/>
      <c r="C2" s="50" t="s">
        <v>11</v>
      </c>
      <c r="D2" s="46" t="s">
        <v>12</v>
      </c>
      <c r="E2" s="47"/>
      <c r="F2" s="16" t="s">
        <v>17</v>
      </c>
      <c r="H2" s="5" t="s">
        <v>45</v>
      </c>
      <c r="I2" s="5" t="s">
        <v>49</v>
      </c>
      <c r="J2" s="5" t="s">
        <v>46</v>
      </c>
      <c r="K2" s="6" t="s">
        <v>47</v>
      </c>
      <c r="L2" s="6" t="s">
        <v>48</v>
      </c>
    </row>
    <row r="3" spans="1:12" ht="49.9" customHeight="1" x14ac:dyDescent="0.25">
      <c r="A3" s="48"/>
      <c r="B3" s="49"/>
      <c r="C3" s="51"/>
      <c r="D3" s="23" t="s">
        <v>9</v>
      </c>
      <c r="E3" s="24" t="s">
        <v>10</v>
      </c>
      <c r="F3" s="16"/>
      <c r="H3" s="5" t="str">
        <f>LEFT(A1,FIND("_",A1)-1)</f>
        <v>桃園市政府ＯＯＯＯＯＯ局</v>
      </c>
      <c r="I3" s="6">
        <f>SUM(C4:C17)+SUM(D4:D11)+D12*0+ROUNDDOWN(D13*0.5,0)+SUM(D14:D17)+SUM(E4:E11)+E12*0+E13*0.5*2+SUM(E14:E17)+SUM(C18:E18)*0</f>
        <v>0</v>
      </c>
      <c r="J3" s="6">
        <f>I3-SUM(C14:E17)</f>
        <v>0</v>
      </c>
      <c r="K3" s="6">
        <f>ROUNDDOWN(J3*0.03,0)</f>
        <v>0</v>
      </c>
      <c r="L3" s="6">
        <f>SUM(D4:D11)+D12*0+ROUNDDOWN(D13*0.5,0)+SUM(E4:E11)*2+E12*0+E13*0.5*2</f>
        <v>0</v>
      </c>
    </row>
    <row r="4" spans="1:12" ht="24.95" customHeight="1" x14ac:dyDescent="0.25">
      <c r="A4" s="39" t="s">
        <v>0</v>
      </c>
      <c r="B4" s="13" t="s">
        <v>25</v>
      </c>
      <c r="C4" s="19">
        <v>0</v>
      </c>
      <c r="D4" s="18">
        <v>0</v>
      </c>
      <c r="E4" s="25">
        <v>0</v>
      </c>
      <c r="F4" s="12"/>
      <c r="H4" s="4" t="s">
        <v>50</v>
      </c>
      <c r="I4"/>
      <c r="J4"/>
      <c r="K4"/>
    </row>
    <row r="5" spans="1:12" ht="24.95" customHeight="1" x14ac:dyDescent="0.25">
      <c r="A5" s="39"/>
      <c r="B5" s="13" t="s">
        <v>54</v>
      </c>
      <c r="C5" s="19">
        <v>0</v>
      </c>
      <c r="D5" s="18">
        <v>0</v>
      </c>
      <c r="E5" s="25">
        <v>0</v>
      </c>
      <c r="F5" s="12"/>
      <c r="I5"/>
      <c r="J5"/>
      <c r="K5"/>
    </row>
    <row r="6" spans="1:12" ht="50.1" customHeight="1" x14ac:dyDescent="0.25">
      <c r="A6" s="44" t="s">
        <v>55</v>
      </c>
      <c r="B6" s="45"/>
      <c r="C6" s="19">
        <v>0</v>
      </c>
      <c r="D6" s="18">
        <v>0</v>
      </c>
      <c r="E6" s="25">
        <v>0</v>
      </c>
      <c r="F6" s="12"/>
      <c r="I6"/>
      <c r="J6"/>
      <c r="K6"/>
    </row>
    <row r="7" spans="1:12" ht="24.95" customHeight="1" x14ac:dyDescent="0.25">
      <c r="A7" s="34" t="s">
        <v>1</v>
      </c>
      <c r="B7" s="35"/>
      <c r="C7" s="19">
        <v>0</v>
      </c>
      <c r="D7" s="18">
        <v>0</v>
      </c>
      <c r="E7" s="25">
        <v>0</v>
      </c>
      <c r="F7" s="12"/>
      <c r="I7"/>
      <c r="J7"/>
      <c r="K7"/>
    </row>
    <row r="8" spans="1:12" ht="24.95" customHeight="1" x14ac:dyDescent="0.25">
      <c r="A8" s="34" t="s">
        <v>2</v>
      </c>
      <c r="B8" s="35"/>
      <c r="C8" s="19">
        <v>0</v>
      </c>
      <c r="D8" s="18">
        <v>0</v>
      </c>
      <c r="E8" s="25">
        <v>0</v>
      </c>
      <c r="F8" s="12"/>
      <c r="I8"/>
      <c r="J8"/>
      <c r="K8"/>
    </row>
    <row r="9" spans="1:12" ht="24.95" customHeight="1" x14ac:dyDescent="0.25">
      <c r="A9" s="34" t="s">
        <v>3</v>
      </c>
      <c r="B9" s="35"/>
      <c r="C9" s="19">
        <v>0</v>
      </c>
      <c r="D9" s="18">
        <v>0</v>
      </c>
      <c r="E9" s="25">
        <v>0</v>
      </c>
      <c r="F9" s="12"/>
      <c r="I9"/>
      <c r="J9"/>
      <c r="K9"/>
    </row>
    <row r="10" spans="1:12" ht="24.75" customHeight="1" x14ac:dyDescent="0.25">
      <c r="A10" s="39" t="s">
        <v>24</v>
      </c>
      <c r="B10" s="14" t="s">
        <v>6</v>
      </c>
      <c r="C10" s="19">
        <v>0</v>
      </c>
      <c r="D10" s="18">
        <v>0</v>
      </c>
      <c r="E10" s="25">
        <v>0</v>
      </c>
      <c r="F10" s="12"/>
      <c r="H10" s="11"/>
      <c r="I10"/>
      <c r="J10"/>
      <c r="K10"/>
    </row>
    <row r="11" spans="1:12" ht="24" customHeight="1" x14ac:dyDescent="0.25">
      <c r="A11" s="39"/>
      <c r="B11" s="29" t="s">
        <v>51</v>
      </c>
      <c r="C11" s="19">
        <v>0</v>
      </c>
      <c r="D11" s="18">
        <v>0</v>
      </c>
      <c r="E11" s="25">
        <v>0</v>
      </c>
      <c r="F11" s="12"/>
      <c r="K11"/>
    </row>
    <row r="12" spans="1:12" ht="100.15" customHeight="1" x14ac:dyDescent="0.25">
      <c r="A12" s="38" t="s">
        <v>23</v>
      </c>
      <c r="B12" s="15" t="s">
        <v>8</v>
      </c>
      <c r="C12" s="19">
        <v>0</v>
      </c>
      <c r="D12" s="20">
        <v>0</v>
      </c>
      <c r="E12" s="26">
        <v>0</v>
      </c>
      <c r="F12" s="36" t="s">
        <v>41</v>
      </c>
      <c r="G12" s="11"/>
      <c r="I12"/>
      <c r="J12"/>
      <c r="K12"/>
    </row>
    <row r="13" spans="1:12" ht="100.15" customHeight="1" x14ac:dyDescent="0.25">
      <c r="A13" s="39"/>
      <c r="B13" s="13" t="s">
        <v>7</v>
      </c>
      <c r="C13" s="19">
        <v>0</v>
      </c>
      <c r="D13" s="18">
        <v>0</v>
      </c>
      <c r="E13" s="25">
        <v>0</v>
      </c>
      <c r="F13" s="37"/>
      <c r="G13" s="11"/>
      <c r="I13"/>
      <c r="J13"/>
      <c r="K13"/>
    </row>
    <row r="14" spans="1:12" ht="25.15" customHeight="1" x14ac:dyDescent="0.25">
      <c r="A14" s="40" t="s">
        <v>14</v>
      </c>
      <c r="B14" s="41"/>
      <c r="C14" s="21">
        <v>0</v>
      </c>
      <c r="D14" s="20">
        <v>0</v>
      </c>
      <c r="E14" s="26">
        <v>0</v>
      </c>
      <c r="F14" s="30" t="s">
        <v>40</v>
      </c>
      <c r="I14"/>
      <c r="J14"/>
      <c r="K14"/>
    </row>
    <row r="15" spans="1:12" ht="25.15" customHeight="1" x14ac:dyDescent="0.25">
      <c r="A15" s="40" t="s">
        <v>5</v>
      </c>
      <c r="B15" s="41"/>
      <c r="C15" s="21">
        <v>0</v>
      </c>
      <c r="D15" s="20">
        <v>0</v>
      </c>
      <c r="E15" s="26">
        <v>0</v>
      </c>
      <c r="F15" s="30"/>
      <c r="I15"/>
      <c r="J15"/>
      <c r="K15"/>
    </row>
    <row r="16" spans="1:12" ht="25.15" customHeight="1" x14ac:dyDescent="0.25">
      <c r="A16" s="40" t="s">
        <v>15</v>
      </c>
      <c r="B16" s="41"/>
      <c r="C16" s="21">
        <v>0</v>
      </c>
      <c r="D16" s="20">
        <v>0</v>
      </c>
      <c r="E16" s="26">
        <v>0</v>
      </c>
      <c r="F16" s="30"/>
      <c r="I16"/>
      <c r="J16"/>
      <c r="K16"/>
    </row>
    <row r="17" spans="1:11" ht="25.15" customHeight="1" x14ac:dyDescent="0.25">
      <c r="A17" s="40" t="s">
        <v>16</v>
      </c>
      <c r="B17" s="41"/>
      <c r="C17" s="21">
        <v>0</v>
      </c>
      <c r="D17" s="20">
        <v>0</v>
      </c>
      <c r="E17" s="26">
        <v>0</v>
      </c>
      <c r="F17" s="30"/>
      <c r="I17"/>
      <c r="J17"/>
      <c r="K17"/>
    </row>
    <row r="18" spans="1:11" ht="100.15" customHeight="1" thickBot="1" x14ac:dyDescent="0.3">
      <c r="A18" s="42" t="s">
        <v>4</v>
      </c>
      <c r="B18" s="43"/>
      <c r="C18" s="22"/>
      <c r="D18" s="27">
        <v>0</v>
      </c>
      <c r="E18" s="28">
        <v>0</v>
      </c>
      <c r="F18" s="17" t="s">
        <v>43</v>
      </c>
      <c r="I18"/>
      <c r="J18"/>
      <c r="K18"/>
    </row>
    <row r="19" spans="1:11" ht="24.95" customHeight="1" x14ac:dyDescent="0.25">
      <c r="I19"/>
      <c r="J19"/>
      <c r="K19"/>
    </row>
    <row r="20" spans="1:11" ht="25.15" customHeight="1" x14ac:dyDescent="0.25">
      <c r="A20" s="10" t="s">
        <v>44</v>
      </c>
    </row>
    <row r="21" spans="1:11" ht="25.15" customHeight="1" x14ac:dyDescent="0.25"/>
    <row r="22" spans="1:11" ht="24.95" customHeight="1" x14ac:dyDescent="0.25"/>
    <row r="23" spans="1:11" ht="25.15" customHeight="1" x14ac:dyDescent="0.25"/>
    <row r="24" spans="1:11" ht="25.15" customHeight="1" x14ac:dyDescent="0.25"/>
    <row r="25" spans="1:11" ht="25.15" customHeight="1" x14ac:dyDescent="0.25"/>
    <row r="26" spans="1:11" ht="25.15" customHeight="1" x14ac:dyDescent="0.25"/>
    <row r="27" spans="1:11" ht="25.15" customHeight="1" x14ac:dyDescent="0.25"/>
    <row r="28" spans="1:11" ht="25.15" customHeight="1" x14ac:dyDescent="0.25"/>
    <row r="29" spans="1:11" ht="25.15" customHeight="1" x14ac:dyDescent="0.25"/>
    <row r="30" spans="1:11" ht="25.15" customHeight="1" x14ac:dyDescent="0.25"/>
  </sheetData>
  <mergeCells count="19">
    <mergeCell ref="A18:B18"/>
    <mergeCell ref="A6:B6"/>
    <mergeCell ref="A7:B7"/>
    <mergeCell ref="A8:B8"/>
    <mergeCell ref="D2:E2"/>
    <mergeCell ref="A2:B3"/>
    <mergeCell ref="C2:C3"/>
    <mergeCell ref="A4:A5"/>
    <mergeCell ref="F14:F17"/>
    <mergeCell ref="H1:L1"/>
    <mergeCell ref="A1:F1"/>
    <mergeCell ref="A9:B9"/>
    <mergeCell ref="F12:F13"/>
    <mergeCell ref="A12:A13"/>
    <mergeCell ref="A10:A11"/>
    <mergeCell ref="A14:B14"/>
    <mergeCell ref="A15:B15"/>
    <mergeCell ref="A16:B16"/>
    <mergeCell ref="A17:B17"/>
  </mergeCells>
  <phoneticPr fontId="2" type="noConversion"/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topLeftCell="A3" workbookViewId="0">
      <selection activeCell="A15" sqref="A15"/>
    </sheetView>
  </sheetViews>
  <sheetFormatPr defaultRowHeight="19.5" x14ac:dyDescent="0.25"/>
  <cols>
    <col min="1" max="1" width="169.375" style="7" customWidth="1"/>
  </cols>
  <sheetData>
    <row r="1" spans="1:1" x14ac:dyDescent="0.25">
      <c r="A1" s="8" t="s">
        <v>18</v>
      </c>
    </row>
    <row r="2" spans="1:1" x14ac:dyDescent="0.25">
      <c r="A2" s="3" t="s">
        <v>19</v>
      </c>
    </row>
    <row r="3" spans="1:1" x14ac:dyDescent="0.25">
      <c r="A3" s="3" t="s">
        <v>30</v>
      </c>
    </row>
    <row r="4" spans="1:1" ht="39" x14ac:dyDescent="0.25">
      <c r="A4" s="3" t="s">
        <v>31</v>
      </c>
    </row>
    <row r="5" spans="1:1" ht="39" x14ac:dyDescent="0.25">
      <c r="A5" s="3" t="s">
        <v>32</v>
      </c>
    </row>
    <row r="6" spans="1:1" ht="39" x14ac:dyDescent="0.25">
      <c r="A6" s="3" t="s">
        <v>33</v>
      </c>
    </row>
    <row r="7" spans="1:1" x14ac:dyDescent="0.25">
      <c r="A7" s="3" t="s">
        <v>34</v>
      </c>
    </row>
    <row r="8" spans="1:1" x14ac:dyDescent="0.25">
      <c r="A8" s="3" t="s">
        <v>35</v>
      </c>
    </row>
    <row r="9" spans="1:1" x14ac:dyDescent="0.25">
      <c r="A9" s="3" t="s">
        <v>36</v>
      </c>
    </row>
    <row r="10" spans="1:1" x14ac:dyDescent="0.25">
      <c r="A10" s="3" t="s">
        <v>37</v>
      </c>
    </row>
    <row r="11" spans="1:1" x14ac:dyDescent="0.25">
      <c r="A11" s="3" t="s">
        <v>38</v>
      </c>
    </row>
    <row r="12" spans="1:1" x14ac:dyDescent="0.25">
      <c r="A12" s="3"/>
    </row>
    <row r="13" spans="1:1" x14ac:dyDescent="0.25">
      <c r="A13" s="8" t="s">
        <v>21</v>
      </c>
    </row>
    <row r="14" spans="1:1" x14ac:dyDescent="0.25">
      <c r="A14" s="7" t="s">
        <v>29</v>
      </c>
    </row>
    <row r="15" spans="1:1" x14ac:dyDescent="0.25">
      <c r="A15" s="9" t="s">
        <v>52</v>
      </c>
    </row>
    <row r="16" spans="1:1" x14ac:dyDescent="0.25">
      <c r="A16" s="9"/>
    </row>
    <row r="17" spans="1:1" x14ac:dyDescent="0.25">
      <c r="A17" s="7" t="s">
        <v>20</v>
      </c>
    </row>
    <row r="18" spans="1:1" x14ac:dyDescent="0.25">
      <c r="A18" s="7" t="s">
        <v>22</v>
      </c>
    </row>
    <row r="20" spans="1:1" x14ac:dyDescent="0.25">
      <c r="A20" s="7" t="s">
        <v>26</v>
      </c>
    </row>
    <row r="21" spans="1:1" x14ac:dyDescent="0.25">
      <c r="A21" s="7" t="s">
        <v>39</v>
      </c>
    </row>
    <row r="22" spans="1:1" x14ac:dyDescent="0.25">
      <c r="A22" s="7" t="s">
        <v>27</v>
      </c>
    </row>
    <row r="23" spans="1:1" x14ac:dyDescent="0.25">
      <c r="A23" s="7" t="s">
        <v>28</v>
      </c>
    </row>
  </sheetData>
  <phoneticPr fontId="2" type="noConversion"/>
  <hyperlinks>
    <hyperlink ref="A20" r:id="rId1" display="https://law.moj.gov.tw/LawClass/LawSingle.aspx?pcode=D0050047&amp;flno=15" xr:uid="{C1DFC7E2-A100-4621-B13E-77FA89FE1B08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試算表</vt:lpstr>
      <vt:lpstr>法規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藍正芬</dc:creator>
  <cp:lastModifiedBy>鄭相玫</cp:lastModifiedBy>
  <cp:lastPrinted>2023-05-02T03:37:27Z</cp:lastPrinted>
  <dcterms:created xsi:type="dcterms:W3CDTF">2022-08-26T06:51:36Z</dcterms:created>
  <dcterms:modified xsi:type="dcterms:W3CDTF">2023-05-05T07:34:10Z</dcterms:modified>
</cp:coreProperties>
</file>